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s and volumes Aria " sheetId="2" r:id="rId1"/>
    <sheet name="EAN Numbers listed " sheetId="4" r:id="rId2"/>
    <sheet name="Stocks and volumes Totti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H14" i="4"/>
  <c r="H13" i="4"/>
  <c r="H11" i="4"/>
  <c r="H10" i="4"/>
  <c r="H9" i="4"/>
  <c r="H8" i="4"/>
  <c r="H7" i="4"/>
  <c r="H6" i="4"/>
  <c r="H4" i="4"/>
  <c r="H3" i="4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5" i="4"/>
  <c r="E15" i="2"/>
  <c r="E14" i="2"/>
  <c r="E13" i="2"/>
  <c r="E11" i="2"/>
  <c r="E10" i="2"/>
  <c r="E9" i="2"/>
  <c r="E8" i="2"/>
  <c r="E7" i="2"/>
  <c r="E6" i="2"/>
  <c r="E4" i="2"/>
  <c r="E3" i="2"/>
</calcChain>
</file>

<file path=xl/sharedStrings.xml><?xml version="1.0" encoding="utf-8"?>
<sst xmlns="http://schemas.openxmlformats.org/spreadsheetml/2006/main" count="109" uniqueCount="58">
  <si>
    <t>Item Code</t>
  </si>
  <si>
    <t>Description</t>
  </si>
  <si>
    <t>Master box</t>
  </si>
  <si>
    <t>QTY UK</t>
  </si>
  <si>
    <t>*RRP</t>
  </si>
  <si>
    <t>Straighteners</t>
  </si>
  <si>
    <t>542538</t>
  </si>
  <si>
    <t>Aria - 1.25 CERAMIC PLATES - BLACK</t>
  </si>
  <si>
    <t>542564</t>
  </si>
  <si>
    <t xml:space="preserve">Aria - 1.25 CERAMIC PLATES - LES FLEURS </t>
  </si>
  <si>
    <t>Curlers *all Aria</t>
  </si>
  <si>
    <t>542550</t>
  </si>
  <si>
    <t>13MM CLIPLESS  - BLACK</t>
  </si>
  <si>
    <t>542532</t>
  </si>
  <si>
    <t xml:space="preserve">19MM CLIPLESS  - BLACK </t>
  </si>
  <si>
    <t>542537</t>
  </si>
  <si>
    <t>19MM CLIPLESS  - LES FLEURS</t>
  </si>
  <si>
    <t>542533</t>
  </si>
  <si>
    <t xml:space="preserve">25MM CLIPLESS  - BLACK </t>
  </si>
  <si>
    <t>542539</t>
  </si>
  <si>
    <t xml:space="preserve">25MM CLIPLESS  - LES FLEURS </t>
  </si>
  <si>
    <t>542531</t>
  </si>
  <si>
    <t xml:space="preserve">25MM CLIPLESS  - PINK CHEETAH </t>
  </si>
  <si>
    <t>Set's - all Aria</t>
  </si>
  <si>
    <t>542536</t>
  </si>
  <si>
    <t xml:space="preserve">ALLURE BEAUTY BOX - BLACK </t>
  </si>
  <si>
    <t>542608</t>
  </si>
  <si>
    <t>ALLURE BEAUTY BOX - LES FLUERS</t>
  </si>
  <si>
    <t xml:space="preserve">*Price per unit excluding VAT / TAX &amp; shipping </t>
  </si>
  <si>
    <t>**RRP base on our official websites only</t>
  </si>
  <si>
    <t>General info:</t>
  </si>
  <si>
    <t>All items are New, information on box in English and inside the box manuals in:</t>
  </si>
  <si>
    <t xml:space="preserve">English, Spanish, German &amp; French. </t>
  </si>
  <si>
    <t>This products made for UK &amp; EU market.</t>
  </si>
  <si>
    <t xml:space="preserve">Pictures availble online at: </t>
  </si>
  <si>
    <t>Stock is not on Pallets and Pallets can be provide according the MOQ ordered.</t>
  </si>
  <si>
    <t xml:space="preserve">All Stock is perfect condition and New </t>
  </si>
  <si>
    <t xml:space="preserve">We have certificates for all products also </t>
  </si>
  <si>
    <t xml:space="preserve">We have no issues to cross broder sell either </t>
  </si>
  <si>
    <t xml:space="preserve">All manufactured  in China with CE certifications </t>
  </si>
  <si>
    <t xml:space="preserve">TOTTI - ULTRA SILK TITANIUM PRO STYLER ROSE GOLD </t>
  </si>
  <si>
    <t xml:space="preserve">TOTTI - ULTRA SILK TITANIUM PRO STYLER RED </t>
  </si>
  <si>
    <t>TOTTI - ULTRA SILK TITANIUM PRO STYLER BLACK</t>
  </si>
  <si>
    <t>25 ( 500 PCS )</t>
  </si>
  <si>
    <t>EAN Code</t>
  </si>
  <si>
    <t>928949125389</t>
  </si>
  <si>
    <t>628949125648</t>
  </si>
  <si>
    <t>628949125501</t>
  </si>
  <si>
    <t>628949125327</t>
  </si>
  <si>
    <t>628949125372</t>
  </si>
  <si>
    <t>628949125334</t>
  </si>
  <si>
    <t>628949125396</t>
  </si>
  <si>
    <t>628949125310</t>
  </si>
  <si>
    <t>628949125365</t>
  </si>
  <si>
    <t>658556091463</t>
  </si>
  <si>
    <t>QTY UK (Cases)</t>
  </si>
  <si>
    <t>Units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</si>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</sst>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(&quot;£&quot;* #,##0.00_);_(&quot;£&quot;* \(#,##0.00\);_(&quot;£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3" fillId="0" borderId="0" xfId="1" applyFont="1" applyAlignment="1">
      <alignment horizontal="center"/>
    </xf>
    <xf numFmtId="0" fontId="5" fillId="0" borderId="0" xfId="2" applyFont="1"/>
    <xf numFmtId="165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 wrapText="1"/>
    </xf>
    <xf numFmtId="165" fontId="3" fillId="0" borderId="1" xfId="1" applyFont="1" applyBorder="1" applyAlignment="1">
      <alignment horizontal="center" vertical="center"/>
    </xf>
    <xf numFmtId="165" fontId="3" fillId="0" borderId="1" xfId="1" applyFont="1" applyBorder="1" applyAlignment="1">
      <alignment horizontal="center"/>
    </xf>
    <xf numFmtId="49" fontId="3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2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3" fillId="0" borderId="7" xfId="1" applyFont="1" applyBorder="1" applyAlignment="1">
      <alignment horizontal="center" vertical="center"/>
    </xf>
    <xf numFmtId="49" fontId="3" fillId="0" borderId="8" xfId="0" applyNumberFormat="1" applyFont="1" applyBorder="1"/>
    <xf numFmtId="49" fontId="3" fillId="0" borderId="9" xfId="0" applyNumberFormat="1" applyFont="1" applyBorder="1"/>
    <xf numFmtId="165" fontId="3" fillId="0" borderId="10" xfId="1" applyFont="1" applyBorder="1" applyAlignment="1">
      <alignment horizontal="center"/>
    </xf>
    <xf numFmtId="165" fontId="3" fillId="0" borderId="0" xfId="1" applyFont="1"/>
    <xf numFmtId="0" fontId="3" fillId="0" borderId="9" xfId="0" applyFont="1" applyBorder="1" applyAlignment="1">
      <alignment horizontal="center" vertical="center"/>
    </xf>
    <xf numFmtId="165" fontId="3" fillId="0" borderId="7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2" sqref="A22"/>
    </sheetView>
  </sheetViews>
  <sheetFormatPr defaultColWidth="11" defaultRowHeight="15.75" x14ac:dyDescent="0.25"/>
  <cols>
    <col min="1" max="1" width="14.875" customWidth="1"/>
    <col min="2" max="2" width="42.875" customWidth="1"/>
    <col min="3" max="3" width="18" customWidth="1"/>
    <col min="4" max="5" width="15.625" customWidth="1"/>
    <col min="6" max="6" width="13.625" customWidth="1"/>
    <col min="7" max="7" width="14.75" bestFit="1" customWidth="1"/>
  </cols>
  <sheetData>
    <row r="1" spans="1:7" ht="37.5" x14ac:dyDescent="0.25">
      <c r="A1" s="10" t="s">
        <v>0</v>
      </c>
      <c r="B1" s="10" t="s">
        <v>1</v>
      </c>
      <c r="C1" s="11" t="s">
        <v>2</v>
      </c>
      <c r="D1" s="11" t="s">
        <v>55</v>
      </c>
      <c r="E1" s="11" t="s">
        <v>56</v>
      </c>
      <c r="F1" s="12" t="s">
        <v>4</v>
      </c>
      <c r="G1" s="36" t="s">
        <v>57</v>
      </c>
    </row>
    <row r="2" spans="1:7" ht="18.75" x14ac:dyDescent="0.25">
      <c r="A2" s="40" t="s">
        <v>5</v>
      </c>
      <c r="B2" s="40"/>
      <c r="C2" s="40"/>
      <c r="D2" s="40"/>
      <c r="E2" s="29"/>
      <c r="F2" s="13"/>
      <c r="G2" s="37"/>
    </row>
    <row r="3" spans="1:7" ht="18.75" x14ac:dyDescent="0.3">
      <c r="A3" s="1" t="s">
        <v>6</v>
      </c>
      <c r="B3" s="1" t="s">
        <v>7</v>
      </c>
      <c r="C3" s="2">
        <v>20</v>
      </c>
      <c r="D3" s="3">
        <v>700</v>
      </c>
      <c r="E3" s="3">
        <f>SUM(C3*D3)</f>
        <v>14000</v>
      </c>
      <c r="F3" s="14">
        <v>150</v>
      </c>
      <c r="G3" s="38">
        <f>SUM(E3)*F3</f>
        <v>2100000</v>
      </c>
    </row>
    <row r="4" spans="1:7" ht="18.75" x14ac:dyDescent="0.3">
      <c r="A4" s="1" t="s">
        <v>8</v>
      </c>
      <c r="B4" s="1" t="s">
        <v>9</v>
      </c>
      <c r="C4" s="2">
        <v>20</v>
      </c>
      <c r="D4" s="3">
        <v>1200</v>
      </c>
      <c r="E4" s="3">
        <f t="shared" ref="E4:E14" si="0">SUM(C4*D4)</f>
        <v>24000</v>
      </c>
      <c r="F4" s="14">
        <v>160</v>
      </c>
      <c r="G4" s="38">
        <f t="shared" ref="G4:G14" si="1">SUM(E4)*F4</f>
        <v>3840000</v>
      </c>
    </row>
    <row r="5" spans="1:7" ht="18.75" x14ac:dyDescent="0.3">
      <c r="A5" s="41" t="s">
        <v>10</v>
      </c>
      <c r="B5" s="41"/>
      <c r="C5" s="41"/>
      <c r="D5" s="41"/>
      <c r="E5" s="3"/>
      <c r="F5" s="14"/>
      <c r="G5" s="38">
        <f t="shared" si="1"/>
        <v>0</v>
      </c>
    </row>
    <row r="6" spans="1:7" ht="18.75" x14ac:dyDescent="0.3">
      <c r="A6" s="1" t="s">
        <v>11</v>
      </c>
      <c r="B6" s="1" t="s">
        <v>12</v>
      </c>
      <c r="C6" s="2">
        <v>20</v>
      </c>
      <c r="D6" s="3">
        <v>360</v>
      </c>
      <c r="E6" s="3">
        <f t="shared" si="0"/>
        <v>7200</v>
      </c>
      <c r="F6" s="14">
        <v>125</v>
      </c>
      <c r="G6" s="38">
        <f t="shared" si="1"/>
        <v>900000</v>
      </c>
    </row>
    <row r="7" spans="1:7" ht="18.75" x14ac:dyDescent="0.3">
      <c r="A7" s="1" t="s">
        <v>13</v>
      </c>
      <c r="B7" s="1" t="s">
        <v>14</v>
      </c>
      <c r="C7" s="2">
        <v>20</v>
      </c>
      <c r="D7" s="3">
        <v>900</v>
      </c>
      <c r="E7" s="3">
        <f t="shared" si="0"/>
        <v>18000</v>
      </c>
      <c r="F7" s="14">
        <v>200</v>
      </c>
      <c r="G7" s="38">
        <f t="shared" si="1"/>
        <v>3600000</v>
      </c>
    </row>
    <row r="8" spans="1:7" ht="18.75" x14ac:dyDescent="0.3">
      <c r="A8" s="1" t="s">
        <v>15</v>
      </c>
      <c r="B8" s="1" t="s">
        <v>16</v>
      </c>
      <c r="C8" s="2">
        <v>20</v>
      </c>
      <c r="D8" s="3">
        <v>480</v>
      </c>
      <c r="E8" s="3">
        <f t="shared" si="0"/>
        <v>9600</v>
      </c>
      <c r="F8" s="14">
        <v>200</v>
      </c>
      <c r="G8" s="38">
        <f t="shared" si="1"/>
        <v>1920000</v>
      </c>
    </row>
    <row r="9" spans="1:7" ht="18.75" x14ac:dyDescent="0.3">
      <c r="A9" s="1" t="s">
        <v>17</v>
      </c>
      <c r="B9" s="1" t="s">
        <v>18</v>
      </c>
      <c r="C9" s="2">
        <v>20</v>
      </c>
      <c r="D9" s="3">
        <v>400</v>
      </c>
      <c r="E9" s="3">
        <f t="shared" si="0"/>
        <v>8000</v>
      </c>
      <c r="F9" s="14">
        <v>200</v>
      </c>
      <c r="G9" s="38">
        <f t="shared" si="1"/>
        <v>1600000</v>
      </c>
    </row>
    <row r="10" spans="1:7" ht="18.75" x14ac:dyDescent="0.3">
      <c r="A10" s="1" t="s">
        <v>19</v>
      </c>
      <c r="B10" s="1" t="s">
        <v>20</v>
      </c>
      <c r="C10" s="2">
        <v>20</v>
      </c>
      <c r="D10" s="3">
        <v>900</v>
      </c>
      <c r="E10" s="3">
        <f t="shared" si="0"/>
        <v>18000</v>
      </c>
      <c r="F10" s="14">
        <v>200</v>
      </c>
      <c r="G10" s="38">
        <f t="shared" si="1"/>
        <v>3600000</v>
      </c>
    </row>
    <row r="11" spans="1:7" ht="18.75" x14ac:dyDescent="0.3">
      <c r="A11" s="1" t="s">
        <v>21</v>
      </c>
      <c r="B11" s="1" t="s">
        <v>22</v>
      </c>
      <c r="C11" s="2">
        <v>20</v>
      </c>
      <c r="D11" s="3">
        <v>200</v>
      </c>
      <c r="E11" s="3">
        <f t="shared" si="0"/>
        <v>4000</v>
      </c>
      <c r="F11" s="14">
        <v>200</v>
      </c>
      <c r="G11" s="38">
        <f t="shared" si="1"/>
        <v>800000</v>
      </c>
    </row>
    <row r="12" spans="1:7" ht="18.75" x14ac:dyDescent="0.3">
      <c r="A12" s="41" t="s">
        <v>23</v>
      </c>
      <c r="B12" s="41"/>
      <c r="C12" s="41"/>
      <c r="D12" s="41"/>
      <c r="E12" s="3"/>
      <c r="F12" s="14"/>
      <c r="G12" s="38">
        <f t="shared" si="1"/>
        <v>0</v>
      </c>
    </row>
    <row r="13" spans="1:7" ht="18.75" x14ac:dyDescent="0.3">
      <c r="A13" s="1" t="s">
        <v>24</v>
      </c>
      <c r="B13" s="1" t="s">
        <v>25</v>
      </c>
      <c r="C13" s="2">
        <v>10</v>
      </c>
      <c r="D13" s="3">
        <v>170</v>
      </c>
      <c r="E13" s="3">
        <f t="shared" si="0"/>
        <v>1700</v>
      </c>
      <c r="F13" s="14">
        <v>259</v>
      </c>
      <c r="G13" s="38">
        <f t="shared" si="1"/>
        <v>440300</v>
      </c>
    </row>
    <row r="14" spans="1:7" ht="18.75" x14ac:dyDescent="0.3">
      <c r="A14" s="1" t="s">
        <v>26</v>
      </c>
      <c r="B14" s="1" t="s">
        <v>27</v>
      </c>
      <c r="C14" s="2">
        <v>10</v>
      </c>
      <c r="D14" s="3">
        <v>190</v>
      </c>
      <c r="E14" s="3">
        <f t="shared" si="0"/>
        <v>1900</v>
      </c>
      <c r="F14" s="14">
        <v>259</v>
      </c>
      <c r="G14" s="38">
        <f t="shared" si="1"/>
        <v>492100</v>
      </c>
    </row>
    <row r="15" spans="1:7" ht="18.75" x14ac:dyDescent="0.3">
      <c r="A15" s="4" t="s">
        <v>28</v>
      </c>
      <c r="B15" s="4"/>
      <c r="C15" s="5"/>
      <c r="D15" s="6"/>
      <c r="E15" s="6">
        <f>SUM(E3:E14)</f>
        <v>106400</v>
      </c>
      <c r="F15" s="7"/>
      <c r="G15" s="35">
        <f>SUM(G3:G14)</f>
        <v>19292400</v>
      </c>
    </row>
    <row r="16" spans="1:7" ht="18.75" x14ac:dyDescent="0.3">
      <c r="A16" s="4" t="s">
        <v>29</v>
      </c>
      <c r="B16" s="4"/>
      <c r="C16" s="5"/>
      <c r="D16" s="6"/>
      <c r="E16" s="6"/>
      <c r="F16" s="7"/>
    </row>
    <row r="17" spans="1:6" ht="18.75" x14ac:dyDescent="0.3">
      <c r="A17" s="4" t="s">
        <v>30</v>
      </c>
      <c r="B17" s="4"/>
      <c r="C17" s="5"/>
      <c r="D17" s="6"/>
      <c r="E17" s="6"/>
      <c r="F17" s="7"/>
    </row>
    <row r="18" spans="1:6" ht="18.75" x14ac:dyDescent="0.3">
      <c r="A18" s="4" t="s">
        <v>31</v>
      </c>
      <c r="B18" s="4"/>
      <c r="C18" s="5"/>
      <c r="D18" s="6"/>
      <c r="E18" s="6"/>
      <c r="F18" s="7"/>
    </row>
    <row r="19" spans="1:6" ht="18.75" x14ac:dyDescent="0.3">
      <c r="A19" s="4" t="s">
        <v>32</v>
      </c>
      <c r="B19" s="4"/>
      <c r="C19" s="5"/>
      <c r="D19" s="6"/>
      <c r="E19" s="6"/>
      <c r="F19" s="7"/>
    </row>
    <row r="20" spans="1:6" ht="18.75" x14ac:dyDescent="0.3">
      <c r="A20" s="4" t="s">
        <v>39</v>
      </c>
      <c r="B20" s="4"/>
      <c r="C20" s="5"/>
      <c r="D20" s="6"/>
      <c r="E20" s="6"/>
      <c r="F20" s="7"/>
    </row>
    <row r="21" spans="1:6" ht="18.75" x14ac:dyDescent="0.3">
      <c r="A21" s="4" t="s">
        <v>33</v>
      </c>
      <c r="B21" s="4"/>
      <c r="C21" s="5"/>
      <c r="D21" s="6"/>
      <c r="E21" s="6"/>
      <c r="F21" s="7"/>
    </row>
    <row r="22" spans="1:6" ht="18.75" x14ac:dyDescent="0.3">
      <c r="A22" s="4"/>
      <c r="B22" s="4"/>
      <c r="C22" s="5"/>
      <c r="D22" s="6"/>
      <c r="E22" s="6"/>
      <c r="F22" s="7"/>
    </row>
    <row r="23" spans="1:6" ht="18.75" x14ac:dyDescent="0.3">
      <c r="A23" s="4" t="s">
        <v>35</v>
      </c>
      <c r="B23" s="4"/>
      <c r="C23" s="5"/>
      <c r="D23" s="6"/>
      <c r="E23" s="6"/>
      <c r="F23" s="7"/>
    </row>
    <row r="24" spans="1:6" ht="18.75" x14ac:dyDescent="0.3">
      <c r="A24" s="4" t="s">
        <v>34</v>
      </c>
      <c r="B24" s="4"/>
      <c r="C24" s="5"/>
      <c r="D24" s="6"/>
      <c r="E24" s="6"/>
      <c r="F24" s="7"/>
    </row>
    <row r="25" spans="1:6" ht="26.25" x14ac:dyDescent="0.4">
      <c r="A25" s="4"/>
      <c r="B25" s="8"/>
      <c r="C25" s="5"/>
      <c r="D25" s="6"/>
      <c r="E25" s="6"/>
      <c r="F25" s="7"/>
    </row>
    <row r="26" spans="1:6" ht="18.75" x14ac:dyDescent="0.3">
      <c r="A26" s="4"/>
      <c r="B26" s="4"/>
      <c r="C26" s="5"/>
      <c r="D26" s="6"/>
      <c r="E26" s="6"/>
      <c r="F26" s="7"/>
    </row>
    <row r="27" spans="1:6" ht="18.75" x14ac:dyDescent="0.3">
      <c r="A27" s="4" t="s">
        <v>36</v>
      </c>
    </row>
    <row r="28" spans="1:6" ht="18.75" x14ac:dyDescent="0.3">
      <c r="A28" s="4" t="s">
        <v>37</v>
      </c>
    </row>
    <row r="29" spans="1:6" ht="18.75" x14ac:dyDescent="0.3">
      <c r="A29" s="4" t="s">
        <v>38</v>
      </c>
    </row>
  </sheetData>
  <mergeCells count="3">
    <mergeCell ref="A2:D2"/>
    <mergeCell ref="A5:D5"/>
    <mergeCell ref="A12:D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19" sqref="H19:H20"/>
    </sheetView>
  </sheetViews>
  <sheetFormatPr defaultColWidth="9.125" defaultRowHeight="18.75" x14ac:dyDescent="0.3"/>
  <cols>
    <col min="1" max="1" width="12.875" style="4" bestFit="1" customWidth="1"/>
    <col min="2" max="2" width="18.625" style="4" bestFit="1" customWidth="1"/>
    <col min="3" max="3" width="51.375" style="4" bestFit="1" customWidth="1"/>
    <col min="4" max="4" width="9.875" style="5" customWidth="1"/>
    <col min="5" max="5" width="9.375" style="6" bestFit="1" customWidth="1"/>
    <col min="6" max="6" width="9.375" style="6" customWidth="1"/>
    <col min="7" max="7" width="12.125" style="7" bestFit="1" customWidth="1"/>
    <col min="8" max="8" width="18.5" style="4" bestFit="1" customWidth="1"/>
    <col min="9" max="9" width="9.125" style="4"/>
    <col min="10" max="10" width="12.5" style="4" bestFit="1" customWidth="1"/>
    <col min="11" max="16384" width="9.125" style="4"/>
  </cols>
  <sheetData>
    <row r="1" spans="1:10" s="21" customFormat="1" ht="37.5" x14ac:dyDescent="0.25">
      <c r="A1" s="16" t="s">
        <v>0</v>
      </c>
      <c r="B1" s="17" t="s">
        <v>44</v>
      </c>
      <c r="C1" s="18" t="s">
        <v>1</v>
      </c>
      <c r="D1" s="19" t="s">
        <v>2</v>
      </c>
      <c r="E1" s="19" t="s">
        <v>55</v>
      </c>
      <c r="F1" s="32" t="s">
        <v>56</v>
      </c>
      <c r="G1" s="20" t="s">
        <v>4</v>
      </c>
      <c r="H1" s="36" t="s">
        <v>57</v>
      </c>
    </row>
    <row r="2" spans="1:10" s="21" customFormat="1" x14ac:dyDescent="0.25">
      <c r="A2" s="42" t="s">
        <v>5</v>
      </c>
      <c r="B2" s="43"/>
      <c r="C2" s="43"/>
      <c r="D2" s="43"/>
      <c r="E2" s="43"/>
      <c r="F2" s="30"/>
      <c r="G2" s="22"/>
      <c r="H2" s="37"/>
    </row>
    <row r="3" spans="1:10" x14ac:dyDescent="0.3">
      <c r="A3" s="23" t="s">
        <v>6</v>
      </c>
      <c r="B3" s="24" t="s">
        <v>45</v>
      </c>
      <c r="C3" s="1" t="s">
        <v>7</v>
      </c>
      <c r="D3" s="2">
        <v>20</v>
      </c>
      <c r="E3" s="3">
        <v>700</v>
      </c>
      <c r="F3" s="33">
        <v>14000</v>
      </c>
      <c r="G3" s="25">
        <v>150</v>
      </c>
      <c r="H3" s="38">
        <f>SUM(F3)*G3</f>
        <v>2100000</v>
      </c>
      <c r="J3" s="26"/>
    </row>
    <row r="4" spans="1:10" x14ac:dyDescent="0.3">
      <c r="A4" s="23" t="s">
        <v>8</v>
      </c>
      <c r="B4" s="24" t="s">
        <v>46</v>
      </c>
      <c r="C4" s="1" t="s">
        <v>9</v>
      </c>
      <c r="D4" s="2">
        <v>20</v>
      </c>
      <c r="E4" s="27">
        <v>1200</v>
      </c>
      <c r="F4" s="34">
        <v>24000</v>
      </c>
      <c r="G4" s="25">
        <v>160</v>
      </c>
      <c r="H4" s="38">
        <f t="shared" ref="H4:H14" si="0">SUM(F4)*G4</f>
        <v>3840000</v>
      </c>
    </row>
    <row r="5" spans="1:10" x14ac:dyDescent="0.3">
      <c r="A5" s="44" t="s">
        <v>10</v>
      </c>
      <c r="B5" s="45"/>
      <c r="C5" s="45"/>
      <c r="D5" s="45"/>
      <c r="E5" s="45"/>
      <c r="F5" s="31"/>
      <c r="G5" s="28"/>
      <c r="H5" s="38"/>
    </row>
    <row r="6" spans="1:10" x14ac:dyDescent="0.3">
      <c r="A6" s="23" t="s">
        <v>11</v>
      </c>
      <c r="B6" s="24" t="s">
        <v>47</v>
      </c>
      <c r="C6" s="1" t="s">
        <v>12</v>
      </c>
      <c r="D6" s="2">
        <v>20</v>
      </c>
      <c r="E6" s="3">
        <v>360</v>
      </c>
      <c r="F6" s="33">
        <v>7200</v>
      </c>
      <c r="G6" s="25">
        <v>125</v>
      </c>
      <c r="H6" s="38">
        <f t="shared" si="0"/>
        <v>900000</v>
      </c>
    </row>
    <row r="7" spans="1:10" x14ac:dyDescent="0.3">
      <c r="A7" s="23" t="s">
        <v>13</v>
      </c>
      <c r="B7" s="24" t="s">
        <v>48</v>
      </c>
      <c r="C7" s="1" t="s">
        <v>14</v>
      </c>
      <c r="D7" s="2">
        <v>20</v>
      </c>
      <c r="E7" s="3">
        <v>900</v>
      </c>
      <c r="F7" s="33">
        <v>18000</v>
      </c>
      <c r="G7" s="25">
        <v>200</v>
      </c>
      <c r="H7" s="38">
        <f t="shared" si="0"/>
        <v>3600000</v>
      </c>
    </row>
    <row r="8" spans="1:10" x14ac:dyDescent="0.3">
      <c r="A8" s="23" t="s">
        <v>15</v>
      </c>
      <c r="B8" s="24" t="s">
        <v>49</v>
      </c>
      <c r="C8" s="1" t="s">
        <v>16</v>
      </c>
      <c r="D8" s="2">
        <v>20</v>
      </c>
      <c r="E8" s="3">
        <v>480</v>
      </c>
      <c r="F8" s="33">
        <v>9600</v>
      </c>
      <c r="G8" s="25">
        <v>200</v>
      </c>
      <c r="H8" s="38">
        <f t="shared" si="0"/>
        <v>1920000</v>
      </c>
    </row>
    <row r="9" spans="1:10" x14ac:dyDescent="0.3">
      <c r="A9" s="23" t="s">
        <v>17</v>
      </c>
      <c r="B9" s="24" t="s">
        <v>50</v>
      </c>
      <c r="C9" s="1" t="s">
        <v>18</v>
      </c>
      <c r="D9" s="2">
        <v>20</v>
      </c>
      <c r="E9" s="3">
        <v>400</v>
      </c>
      <c r="F9" s="33">
        <v>8000</v>
      </c>
      <c r="G9" s="25">
        <v>200</v>
      </c>
      <c r="H9" s="38">
        <f t="shared" si="0"/>
        <v>1600000</v>
      </c>
    </row>
    <row r="10" spans="1:10" x14ac:dyDescent="0.3">
      <c r="A10" s="23" t="s">
        <v>19</v>
      </c>
      <c r="B10" s="24" t="s">
        <v>51</v>
      </c>
      <c r="C10" s="1" t="s">
        <v>20</v>
      </c>
      <c r="D10" s="2">
        <v>20</v>
      </c>
      <c r="E10" s="3">
        <v>900</v>
      </c>
      <c r="F10" s="33">
        <v>18000</v>
      </c>
      <c r="G10" s="25">
        <v>200</v>
      </c>
      <c r="H10" s="38">
        <f t="shared" si="0"/>
        <v>3600000</v>
      </c>
    </row>
    <row r="11" spans="1:10" x14ac:dyDescent="0.3">
      <c r="A11" s="23" t="s">
        <v>21</v>
      </c>
      <c r="B11" s="24" t="s">
        <v>52</v>
      </c>
      <c r="C11" s="1" t="s">
        <v>22</v>
      </c>
      <c r="D11" s="2">
        <v>20</v>
      </c>
      <c r="E11" s="3">
        <v>200</v>
      </c>
      <c r="F11" s="33">
        <v>4000</v>
      </c>
      <c r="G11" s="25">
        <v>200</v>
      </c>
      <c r="H11" s="38">
        <f t="shared" si="0"/>
        <v>800000</v>
      </c>
    </row>
    <row r="12" spans="1:10" x14ac:dyDescent="0.3">
      <c r="A12" s="44" t="s">
        <v>23</v>
      </c>
      <c r="B12" s="45"/>
      <c r="C12" s="45"/>
      <c r="D12" s="45"/>
      <c r="E12" s="45"/>
      <c r="F12" s="31"/>
      <c r="G12" s="28"/>
      <c r="H12" s="38"/>
    </row>
    <row r="13" spans="1:10" x14ac:dyDescent="0.3">
      <c r="A13" s="23" t="s">
        <v>24</v>
      </c>
      <c r="B13" s="24" t="s">
        <v>53</v>
      </c>
      <c r="C13" s="1" t="s">
        <v>25</v>
      </c>
      <c r="D13" s="2">
        <v>10</v>
      </c>
      <c r="E13" s="3">
        <v>170</v>
      </c>
      <c r="F13" s="33">
        <v>1700</v>
      </c>
      <c r="G13" s="25">
        <v>259</v>
      </c>
      <c r="H13" s="38">
        <f t="shared" si="0"/>
        <v>440300</v>
      </c>
    </row>
    <row r="14" spans="1:10" x14ac:dyDescent="0.3">
      <c r="A14" s="23" t="s">
        <v>26</v>
      </c>
      <c r="B14" s="24" t="s">
        <v>54</v>
      </c>
      <c r="C14" s="1" t="s">
        <v>27</v>
      </c>
      <c r="D14" s="2">
        <v>10</v>
      </c>
      <c r="E14" s="3">
        <v>190</v>
      </c>
      <c r="F14" s="33">
        <v>1900</v>
      </c>
      <c r="G14" s="25">
        <v>259</v>
      </c>
      <c r="H14" s="38">
        <f t="shared" si="0"/>
        <v>492100</v>
      </c>
    </row>
    <row r="15" spans="1:10" x14ac:dyDescent="0.3">
      <c r="A15" s="4" t="s">
        <v>28</v>
      </c>
      <c r="F15" s="6">
        <f>SUM(F3:F14)</f>
        <v>106400</v>
      </c>
      <c r="H15" s="39">
        <f>SUM(H3:H14)</f>
        <v>19292400</v>
      </c>
    </row>
    <row r="16" spans="1:10" x14ac:dyDescent="0.3">
      <c r="A16" s="4" t="s">
        <v>29</v>
      </c>
    </row>
    <row r="25" spans="3:3" ht="26.25" x14ac:dyDescent="0.4">
      <c r="C25" s="8"/>
    </row>
  </sheetData>
  <mergeCells count="3">
    <mergeCell ref="A2:E2"/>
    <mergeCell ref="A5:E5"/>
    <mergeCell ref="A12:E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0" sqref="B20"/>
    </sheetView>
  </sheetViews>
  <sheetFormatPr defaultColWidth="11" defaultRowHeight="15.75" x14ac:dyDescent="0.25"/>
  <cols>
    <col min="1" max="1" width="14.875" customWidth="1"/>
    <col min="2" max="2" width="53.875" customWidth="1"/>
    <col min="3" max="3" width="18" customWidth="1"/>
    <col min="4" max="4" width="15.625" customWidth="1"/>
    <col min="5" max="5" width="13.625" customWidth="1"/>
  </cols>
  <sheetData>
    <row r="1" spans="1:5" ht="18.75" x14ac:dyDescent="0.25">
      <c r="A1" s="10" t="s">
        <v>0</v>
      </c>
      <c r="B1" s="10" t="s">
        <v>1</v>
      </c>
      <c r="C1" s="11" t="s">
        <v>2</v>
      </c>
      <c r="D1" s="11" t="s">
        <v>3</v>
      </c>
      <c r="E1" s="12" t="s">
        <v>4</v>
      </c>
    </row>
    <row r="2" spans="1:5" ht="18.75" x14ac:dyDescent="0.25">
      <c r="A2" s="40" t="s">
        <v>5</v>
      </c>
      <c r="B2" s="40"/>
      <c r="C2" s="40"/>
      <c r="D2" s="40"/>
      <c r="E2" s="13"/>
    </row>
    <row r="3" spans="1:5" ht="18.75" x14ac:dyDescent="0.3">
      <c r="A3" s="1"/>
      <c r="B3" s="1" t="s">
        <v>40</v>
      </c>
      <c r="C3" s="2">
        <v>20</v>
      </c>
      <c r="D3" s="3" t="s">
        <v>43</v>
      </c>
      <c r="E3" s="14">
        <v>249</v>
      </c>
    </row>
    <row r="4" spans="1:5" ht="18.75" x14ac:dyDescent="0.3">
      <c r="A4" s="1"/>
      <c r="B4" s="1" t="s">
        <v>41</v>
      </c>
      <c r="C4" s="2">
        <v>20</v>
      </c>
      <c r="D4" s="3" t="s">
        <v>43</v>
      </c>
      <c r="E4" s="14">
        <v>249</v>
      </c>
    </row>
    <row r="5" spans="1:5" ht="18.75" x14ac:dyDescent="0.3">
      <c r="A5" s="1"/>
      <c r="B5" s="1" t="s">
        <v>42</v>
      </c>
      <c r="C5" s="2">
        <v>20</v>
      </c>
      <c r="D5" s="3" t="s">
        <v>43</v>
      </c>
      <c r="E5" s="14">
        <v>249</v>
      </c>
    </row>
    <row r="6" spans="1:5" ht="18.75" x14ac:dyDescent="0.3">
      <c r="A6" s="15"/>
      <c r="B6" s="15"/>
      <c r="C6" s="5"/>
      <c r="D6" s="6"/>
      <c r="E6" s="9"/>
    </row>
    <row r="7" spans="1:5" ht="18.75" x14ac:dyDescent="0.3">
      <c r="A7" s="15"/>
      <c r="B7" s="15"/>
      <c r="C7" s="5"/>
      <c r="D7" s="6"/>
      <c r="E7" s="9"/>
    </row>
    <row r="8" spans="1:5" ht="18.75" x14ac:dyDescent="0.3">
      <c r="A8" s="4" t="s">
        <v>28</v>
      </c>
      <c r="B8" s="4"/>
      <c r="C8" s="5"/>
      <c r="D8" s="6"/>
      <c r="E8" s="7"/>
    </row>
    <row r="9" spans="1:5" ht="18.75" x14ac:dyDescent="0.3">
      <c r="A9" s="4" t="s">
        <v>29</v>
      </c>
      <c r="B9" s="4"/>
      <c r="C9" s="5"/>
      <c r="D9" s="6"/>
      <c r="E9" s="7"/>
    </row>
    <row r="10" spans="1:5" ht="18.75" x14ac:dyDescent="0.3">
      <c r="A10" s="4" t="s">
        <v>30</v>
      </c>
      <c r="B10" s="4"/>
      <c r="C10" s="5"/>
      <c r="D10" s="6"/>
      <c r="E10" s="7"/>
    </row>
    <row r="11" spans="1:5" ht="18.75" x14ac:dyDescent="0.3">
      <c r="A11" s="4" t="s">
        <v>31</v>
      </c>
      <c r="B11" s="4"/>
      <c r="C11" s="5"/>
      <c r="D11" s="6"/>
      <c r="E11" s="7"/>
    </row>
    <row r="12" spans="1:5" ht="18.75" x14ac:dyDescent="0.3">
      <c r="A12" s="4" t="s">
        <v>32</v>
      </c>
      <c r="B12" s="4"/>
      <c r="C12" s="5"/>
      <c r="D12" s="6"/>
      <c r="E12" s="7"/>
    </row>
    <row r="13" spans="1:5" ht="18.75" x14ac:dyDescent="0.3">
      <c r="A13" s="4" t="s">
        <v>39</v>
      </c>
      <c r="B13" s="4"/>
      <c r="C13" s="5"/>
      <c r="D13" s="6"/>
      <c r="E13" s="7"/>
    </row>
    <row r="14" spans="1:5" ht="18.75" x14ac:dyDescent="0.3">
      <c r="A14" s="4" t="s">
        <v>33</v>
      </c>
      <c r="B14" s="4"/>
      <c r="C14" s="5"/>
      <c r="D14" s="6"/>
      <c r="E14" s="7"/>
    </row>
    <row r="15" spans="1:5" ht="18.75" x14ac:dyDescent="0.3">
      <c r="A15" s="4"/>
      <c r="B15" s="4"/>
      <c r="C15" s="5"/>
      <c r="D15" s="6"/>
      <c r="E15" s="7"/>
    </row>
    <row r="16" spans="1:5" ht="18.75" x14ac:dyDescent="0.3">
      <c r="A16" s="4" t="s">
        <v>35</v>
      </c>
      <c r="B16" s="4"/>
      <c r="C16" s="5"/>
      <c r="D16" s="6"/>
      <c r="E16" s="7"/>
    </row>
    <row r="17" spans="1:5" ht="18.75" x14ac:dyDescent="0.3">
      <c r="A17" s="4" t="s">
        <v>34</v>
      </c>
      <c r="B17" s="4"/>
      <c r="C17" s="5"/>
      <c r="D17" s="6"/>
      <c r="E17" s="7"/>
    </row>
    <row r="18" spans="1:5" ht="26.25" x14ac:dyDescent="0.4">
      <c r="A18" s="4"/>
      <c r="B18" s="8"/>
      <c r="C18" s="5"/>
      <c r="D18" s="6"/>
      <c r="E18" s="7"/>
    </row>
    <row r="19" spans="1:5" ht="18.75" x14ac:dyDescent="0.3">
      <c r="A19" s="4"/>
      <c r="B19" s="4"/>
      <c r="C19" s="5"/>
      <c r="D19" s="6"/>
      <c r="E19" s="7"/>
    </row>
    <row r="20" spans="1:5" ht="18.75" x14ac:dyDescent="0.3">
      <c r="A20" s="4" t="s">
        <v>36</v>
      </c>
    </row>
    <row r="21" spans="1:5" ht="18.75" x14ac:dyDescent="0.3">
      <c r="A21" s="4" t="s">
        <v>37</v>
      </c>
    </row>
    <row r="22" spans="1:5" ht="18.75" x14ac:dyDescent="0.3">
      <c r="A22" s="4" t="s">
        <v>38</v>
      </c>
    </row>
  </sheetData>
  <mergeCells count="1">
    <mergeCell ref="A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Stocks and volumes Aria </vt:lpstr>
      <vt:lpstr>EAN Numbers listed </vt:lpstr>
      <vt:lpstr>Stocks and volumes Totti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2023-03-29T10:01:52Z</dcterms:created>
  <dcterms:modified xsi:type="dcterms:W3CDTF">2023-03-31T08:10:22Z</dcterms:modified>
</cp:coreProperties>
</file>